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075" windowHeight="11655" activeTab="0"/>
  </bookViews>
  <sheets>
    <sheet name="ヒルクライム（峠）のタイムとパワー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<sst xmlns="http://schemas.openxmlformats.org/spreadsheetml/2006/main" count="50" uniqueCount="18">
  <si>
    <t>タイム</t>
  </si>
  <si>
    <t>パワー（W）</t>
  </si>
  <si>
    <t>時間：分：秒</t>
  </si>
  <si>
    <t>W</t>
  </si>
  <si>
    <t>■①過去のデータを入力</t>
  </si>
  <si>
    <t>■③タイムからパワーを推定</t>
  </si>
  <si>
    <t>■④パワーからタイムを推定</t>
  </si>
  <si>
    <t>パワー</t>
  </si>
  <si>
    <t>y切片</t>
  </si>
  <si>
    <t>係数a</t>
  </si>
  <si>
    <t>名前</t>
  </si>
  <si>
    <t>数値</t>
  </si>
  <si>
    <t>【注意点】
最低2種類の別のデータが必要。</t>
  </si>
  <si>
    <t>■②グラフの右下に表示される値を入力</t>
  </si>
  <si>
    <t>タイム欄に好きな数字を入力</t>
  </si>
  <si>
    <t>入力用セル</t>
  </si>
  <si>
    <t>　　y=『係数a』x+『ｙ切片』</t>
  </si>
  <si>
    <t>パワー欄に好きな数字を入力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</si>
</sst>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 "/>
    <numFmt numFmtId="178" formatCode="0.00_);[Red]\(0.00\)"/>
    <numFmt numFmtId="179" formatCode="0.00_ "/>
    <numFmt numFmtId="180" formatCode="0.0000000000_);[Red]\(0.0000000000\)"/>
    <numFmt numFmtId="181" formatCode="[$-F400]\:mm:ss\ AM/PM"/>
    <numFmt numFmtId="182" formatCode="[$-F400]mm:ss\ AM/PM"/>
    <numFmt numFmtId="183" formatCode="#,##0.0_ "/>
    <numFmt numFmtId="184" formatCode="mmmmm"/>
    <numFmt numFmtId="185" formatCode="0.0_ "/>
    <numFmt numFmtId="186" formatCode="#,##0.0;[Red]\-#,##0.0"/>
    <numFmt numFmtId="187" formatCode="m/d;@"/>
    <numFmt numFmtId="188" formatCode="#,##0;&quot;▲ &quot;#,##0"/>
    <numFmt numFmtId="189" formatCode="#,##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sz val="11"/>
      <color theme="0" tint="-0.149990007281303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7" fontId="46" fillId="33" borderId="10" xfId="0" applyNumberFormat="1" applyFont="1" applyFill="1" applyBorder="1" applyAlignment="1">
      <alignment horizontal="center" shrinkToFit="1"/>
    </xf>
    <xf numFmtId="179" fontId="0" fillId="34" borderId="0" xfId="0" applyNumberFormat="1" applyFont="1" applyFill="1" applyBorder="1" applyAlignment="1">
      <alignment/>
    </xf>
    <xf numFmtId="176" fontId="4" fillId="34" borderId="11" xfId="0" applyNumberFormat="1" applyFont="1" applyFill="1" applyBorder="1" applyAlignment="1">
      <alignment horizontal="center"/>
    </xf>
    <xf numFmtId="177" fontId="46" fillId="33" borderId="12" xfId="0" applyNumberFormat="1" applyFont="1" applyFill="1" applyBorder="1" applyAlignment="1">
      <alignment horizontal="center" shrinkToFit="1"/>
    </xf>
    <xf numFmtId="177" fontId="46" fillId="33" borderId="13" xfId="0" applyNumberFormat="1" applyFont="1" applyFill="1" applyBorder="1" applyAlignment="1">
      <alignment horizontal="center" shrinkToFit="1"/>
    </xf>
    <xf numFmtId="176" fontId="46" fillId="33" borderId="14" xfId="0" applyNumberFormat="1" applyFont="1" applyFill="1" applyBorder="1" applyAlignment="1">
      <alignment horizontal="center" shrinkToFit="1"/>
    </xf>
    <xf numFmtId="176" fontId="46" fillId="33" borderId="15" xfId="0" applyNumberFormat="1" applyFont="1" applyFill="1" applyBorder="1" applyAlignment="1">
      <alignment horizontal="center" shrinkToFit="1"/>
    </xf>
    <xf numFmtId="38" fontId="4" fillId="34" borderId="11" xfId="49" applyFont="1" applyFill="1" applyBorder="1" applyAlignment="1">
      <alignment horizontal="center"/>
    </xf>
    <xf numFmtId="179" fontId="0" fillId="34" borderId="0" xfId="0" applyNumberFormat="1" applyFont="1" applyFill="1" applyBorder="1" applyAlignment="1">
      <alignment horizontal="left" vertical="top" wrapText="1"/>
    </xf>
    <xf numFmtId="179" fontId="0" fillId="34" borderId="0" xfId="0" applyNumberFormat="1" applyFont="1" applyFill="1" applyBorder="1" applyAlignment="1">
      <alignment horizontal="left" vertical="top"/>
    </xf>
    <xf numFmtId="176" fontId="46" fillId="33" borderId="11" xfId="0" applyNumberFormat="1" applyFont="1" applyFill="1" applyBorder="1" applyAlignment="1">
      <alignment horizontal="center" shrinkToFit="1"/>
    </xf>
    <xf numFmtId="176" fontId="4" fillId="34" borderId="16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9" fontId="0" fillId="34" borderId="0" xfId="0" applyNumberFormat="1" applyFill="1" applyAlignment="1">
      <alignment/>
    </xf>
    <xf numFmtId="178" fontId="47" fillId="34" borderId="0" xfId="0" applyNumberFormat="1" applyFont="1" applyFill="1" applyBorder="1" applyAlignment="1">
      <alignment horizontal="center" shrinkToFit="1"/>
    </xf>
    <xf numFmtId="0" fontId="47" fillId="34" borderId="0" xfId="0" applyFont="1" applyFill="1" applyBorder="1" applyAlignment="1">
      <alignment/>
    </xf>
    <xf numFmtId="179" fontId="47" fillId="34" borderId="0" xfId="0" applyNumberFormat="1" applyFont="1" applyFill="1" applyBorder="1" applyAlignment="1">
      <alignment/>
    </xf>
    <xf numFmtId="176" fontId="4" fillId="34" borderId="17" xfId="0" applyNumberFormat="1" applyFont="1" applyFill="1" applyBorder="1" applyAlignment="1">
      <alignment horizontal="center"/>
    </xf>
    <xf numFmtId="179" fontId="0" fillId="35" borderId="0" xfId="0" applyNumberFormat="1" applyFill="1" applyAlignment="1">
      <alignment/>
    </xf>
    <xf numFmtId="176" fontId="4" fillId="35" borderId="16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176" fontId="4" fillId="35" borderId="19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176" fontId="4" fillId="35" borderId="17" xfId="0" applyNumberFormat="1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177" fontId="4" fillId="35" borderId="18" xfId="49" applyNumberFormat="1" applyFont="1" applyFill="1" applyBorder="1" applyAlignment="1">
      <alignment horizontal="center"/>
    </xf>
    <xf numFmtId="40" fontId="4" fillId="35" borderId="21" xfId="49" applyNumberFormat="1" applyFont="1" applyFill="1" applyBorder="1" applyAlignment="1">
      <alignment horizontal="center"/>
    </xf>
    <xf numFmtId="176" fontId="4" fillId="35" borderId="11" xfId="0" applyNumberFormat="1" applyFont="1" applyFill="1" applyBorder="1" applyAlignment="1">
      <alignment horizontal="center"/>
    </xf>
    <xf numFmtId="38" fontId="4" fillId="35" borderId="11" xfId="49" applyFont="1" applyFill="1" applyBorder="1" applyAlignment="1">
      <alignment horizontal="center"/>
    </xf>
    <xf numFmtId="0" fontId="0" fillId="34" borderId="0" xfId="0" applyFill="1" applyAlignment="1">
      <alignment/>
    </xf>
    <xf numFmtId="179" fontId="0" fillId="34" borderId="0" xfId="0" applyNumberFormat="1" applyFill="1" applyAlignment="1">
      <alignment/>
    </xf>
    <xf numFmtId="178" fontId="47" fillId="34" borderId="0" xfId="0" applyNumberFormat="1" applyFont="1" applyFill="1" applyBorder="1" applyAlignment="1">
      <alignment horizontal="center" shrinkToFit="1"/>
    </xf>
    <xf numFmtId="0" fontId="47" fillId="34" borderId="0" xfId="0" applyFont="1" applyFill="1" applyBorder="1" applyAlignment="1">
      <alignment/>
    </xf>
    <xf numFmtId="179" fontId="47" fillId="34" borderId="0" xfId="0" applyNumberFormat="1" applyFont="1" applyFill="1" applyBorder="1" applyAlignment="1">
      <alignment/>
    </xf>
    <xf numFmtId="179" fontId="0" fillId="34" borderId="22" xfId="0" applyNumberFormat="1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ヒルクライム（峠）のタイムとパワー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>
        <c:manualLayout>
          <c:xMode val="factor"/>
          <c:yMode val="factor"/>
          <c:x val="-0.00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605"/>
          <c:w val="0.954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'ヒルクライム（峠）のタイムとパワー'!$C$5</c:f>
              <c:strCache>
                <c:ptCount val="1"/>
                <c:pt idx="0">
                  <c:v>パワー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8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'ヒルクライム（峠）のタイムとパワー'!$B$7:$B$16</c:f>
              <c:numCache/>
            </c:numRef>
          </c:xVal>
          <c:yVal>
            <c:numRef>
              <c:f>'ヒルクライム（峠）のタイムとパワー'!$C$7:$C$16</c:f>
              <c:numCache/>
            </c:numRef>
          </c:yVal>
          <c:smooth val="0"/>
        </c:ser>
        <c:axId val="33231413"/>
        <c:axId val="929514"/>
      </c:scatterChart>
      <c:valAx>
        <c:axId val="3323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タイム（時間：分：秒）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9514"/>
        <c:crosses val="autoZero"/>
        <c:crossBetween val="midCat"/>
        <c:dispUnits/>
      </c:valAx>
      <c:valAx>
        <c:axId val="929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パワー（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314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ヒルクライム（峠）のタイムとパワー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>
        <c:manualLayout>
          <c:xMode val="factor"/>
          <c:yMode val="factor"/>
          <c:x val="-0.00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605"/>
          <c:w val="0.951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'入力例'!$C$5</c:f>
              <c:strCache>
                <c:ptCount val="1"/>
                <c:pt idx="0">
                  <c:v>パワー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8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9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1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2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5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7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'入力例'!$B$7:$B$16</c:f>
              <c:strCache/>
            </c:strRef>
          </c:xVal>
          <c:yVal>
            <c:numRef>
              <c:f>'入力例'!$C$7:$C$16</c:f>
              <c:numCache/>
            </c:numRef>
          </c:yVal>
          <c:smooth val="0"/>
        </c:ser>
        <c:axId val="26772051"/>
        <c:axId val="19622592"/>
      </c:scatterChart>
      <c:valAx>
        <c:axId val="2677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タイム（時間：分：秒）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2592"/>
        <c:crosses val="autoZero"/>
        <c:crossBetween val="midCat"/>
        <c:dispUnits/>
      </c:valAx>
      <c:valAx>
        <c:axId val="19622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パワー（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720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19050</xdr:rowOff>
    </xdr:from>
    <xdr:to>
      <xdr:col>15</xdr:col>
      <xdr:colOff>619125</xdr:colOff>
      <xdr:row>38</xdr:row>
      <xdr:rowOff>142875</xdr:rowOff>
    </xdr:to>
    <xdr:graphicFrame>
      <xdr:nvGraphicFramePr>
        <xdr:cNvPr id="1" name="グラフ 1"/>
        <xdr:cNvGraphicFramePr/>
      </xdr:nvGraphicFramePr>
      <xdr:xfrm>
        <a:off x="3019425" y="190500"/>
        <a:ext cx="797242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19050</xdr:rowOff>
    </xdr:from>
    <xdr:to>
      <xdr:col>15</xdr:col>
      <xdr:colOff>619125</xdr:colOff>
      <xdr:row>38</xdr:row>
      <xdr:rowOff>142875</xdr:rowOff>
    </xdr:to>
    <xdr:graphicFrame>
      <xdr:nvGraphicFramePr>
        <xdr:cNvPr id="1" name="グラフ 1"/>
        <xdr:cNvGraphicFramePr/>
      </xdr:nvGraphicFramePr>
      <xdr:xfrm>
        <a:off x="3019425" y="190500"/>
        <a:ext cx="797242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125" style="30" customWidth="1"/>
    <col min="2" max="2" width="15.25390625" style="31" customWidth="1"/>
    <col min="3" max="3" width="15.25390625" style="30" customWidth="1"/>
    <col min="4" max="4" width="5.875" style="34" customWidth="1"/>
    <col min="5" max="5" width="6.625" style="33" customWidth="1"/>
    <col min="6" max="16384" width="9.00390625" style="30" customWidth="1"/>
  </cols>
  <sheetData>
    <row r="1" ht="13.5">
      <c r="D1" s="32"/>
    </row>
    <row r="2" spans="2:4" ht="13.5">
      <c r="B2" s="19"/>
      <c r="C2" s="30" t="s">
        <v>15</v>
      </c>
      <c r="D2" s="32"/>
    </row>
    <row r="3" spans="2:4" ht="13.5">
      <c r="B3" s="30"/>
      <c r="D3" s="30"/>
    </row>
    <row r="4" spans="2:4" ht="13.5">
      <c r="B4" s="30" t="s">
        <v>4</v>
      </c>
      <c r="D4" s="30"/>
    </row>
    <row r="5" spans="2:3" ht="13.5">
      <c r="B5" s="6" t="s">
        <v>0</v>
      </c>
      <c r="C5" s="4" t="s">
        <v>7</v>
      </c>
    </row>
    <row r="6" spans="2:3" ht="13.5">
      <c r="B6" s="7" t="s">
        <v>2</v>
      </c>
      <c r="C6" s="5" t="s">
        <v>3</v>
      </c>
    </row>
    <row r="7" spans="2:3" ht="13.5">
      <c r="B7" s="20"/>
      <c r="C7" s="21"/>
    </row>
    <row r="8" spans="2:3" ht="13.5">
      <c r="B8" s="22"/>
      <c r="C8" s="23"/>
    </row>
    <row r="9" spans="2:3" ht="13.5">
      <c r="B9" s="22"/>
      <c r="C9" s="23"/>
    </row>
    <row r="10" spans="2:3" ht="13.5">
      <c r="B10" s="22"/>
      <c r="C10" s="23"/>
    </row>
    <row r="11" spans="2:3" ht="13.5">
      <c r="B11" s="22"/>
      <c r="C11" s="23"/>
    </row>
    <row r="12" spans="2:3" ht="13.5">
      <c r="B12" s="22"/>
      <c r="C12" s="23"/>
    </row>
    <row r="13" spans="2:3" ht="13.5">
      <c r="B13" s="22"/>
      <c r="C13" s="23"/>
    </row>
    <row r="14" spans="2:3" ht="13.5">
      <c r="B14" s="22"/>
      <c r="C14" s="23"/>
    </row>
    <row r="15" spans="2:5" ht="13.5">
      <c r="B15" s="22"/>
      <c r="C15" s="23"/>
      <c r="D15" s="30"/>
      <c r="E15" s="30"/>
    </row>
    <row r="16" spans="2:5" ht="13.5">
      <c r="B16" s="24"/>
      <c r="C16" s="25"/>
      <c r="D16" s="30"/>
      <c r="E16" s="30"/>
    </row>
    <row r="17" spans="1:5" ht="40.5" customHeight="1">
      <c r="A17" s="33"/>
      <c r="B17" s="35" t="s">
        <v>12</v>
      </c>
      <c r="C17" s="35"/>
      <c r="D17" s="30"/>
      <c r="E17" s="30"/>
    </row>
    <row r="18" spans="1:5" ht="13.5" customHeight="1">
      <c r="A18" s="33"/>
      <c r="B18" s="10" t="s">
        <v>13</v>
      </c>
      <c r="C18" s="9"/>
      <c r="D18" s="30"/>
      <c r="E18" s="30"/>
    </row>
    <row r="19" spans="1:5" ht="13.5" customHeight="1">
      <c r="A19" s="33"/>
      <c r="B19" s="10" t="s">
        <v>16</v>
      </c>
      <c r="C19" s="9"/>
      <c r="D19" s="30"/>
      <c r="E19" s="30"/>
    </row>
    <row r="20" spans="1:5" ht="13.5" customHeight="1">
      <c r="A20" s="33"/>
      <c r="B20" s="11" t="s">
        <v>10</v>
      </c>
      <c r="C20" s="1" t="s">
        <v>11</v>
      </c>
      <c r="D20" s="30"/>
      <c r="E20" s="30"/>
    </row>
    <row r="21" spans="1:5" ht="13.5" customHeight="1">
      <c r="A21" s="33"/>
      <c r="B21" s="12" t="s">
        <v>9</v>
      </c>
      <c r="C21" s="26"/>
      <c r="D21" s="30"/>
      <c r="E21" s="30"/>
    </row>
    <row r="22" spans="1:5" ht="13.5" customHeight="1">
      <c r="A22" s="33"/>
      <c r="B22" s="18" t="s">
        <v>8</v>
      </c>
      <c r="C22" s="27"/>
      <c r="D22" s="30"/>
      <c r="E22" s="30"/>
    </row>
    <row r="23" spans="1:5" ht="13.5">
      <c r="A23" s="33"/>
      <c r="B23" s="30"/>
      <c r="D23" s="30"/>
      <c r="E23" s="30"/>
    </row>
    <row r="24" spans="1:5" ht="13.5">
      <c r="A24" s="33"/>
      <c r="B24" s="2" t="s">
        <v>5</v>
      </c>
      <c r="C24" s="33"/>
      <c r="D24" s="30"/>
      <c r="E24" s="30"/>
    </row>
    <row r="25" spans="1:5" ht="13.5">
      <c r="A25" s="33"/>
      <c r="B25" s="2" t="s">
        <v>14</v>
      </c>
      <c r="C25" s="33"/>
      <c r="D25" s="30"/>
      <c r="E25" s="30"/>
    </row>
    <row r="26" spans="2:3" ht="13.5">
      <c r="B26" s="6" t="s">
        <v>0</v>
      </c>
      <c r="C26" s="4" t="s">
        <v>1</v>
      </c>
    </row>
    <row r="27" spans="2:3" ht="13.5">
      <c r="B27" s="7" t="s">
        <v>2</v>
      </c>
      <c r="C27" s="5" t="s">
        <v>3</v>
      </c>
    </row>
    <row r="28" spans="1:5" ht="13.5">
      <c r="A28" s="33"/>
      <c r="B28" s="28"/>
      <c r="C28" s="8">
        <f>IF(C22="","",IF(B28="","",C21*B28+C22))</f>
      </c>
      <c r="D28" s="30"/>
      <c r="E28" s="30"/>
    </row>
    <row r="29" spans="1:5" ht="13.5">
      <c r="A29" s="33"/>
      <c r="B29" s="30"/>
      <c r="D29" s="30"/>
      <c r="E29" s="30"/>
    </row>
    <row r="30" spans="1:5" ht="13.5">
      <c r="A30" s="33"/>
      <c r="B30" s="30" t="s">
        <v>6</v>
      </c>
      <c r="D30" s="30"/>
      <c r="E30" s="30"/>
    </row>
    <row r="31" spans="1:5" ht="13.5">
      <c r="A31" s="33"/>
      <c r="B31" s="30" t="s">
        <v>17</v>
      </c>
      <c r="D31" s="30"/>
      <c r="E31" s="30"/>
    </row>
    <row r="32" spans="2:3" ht="13.5">
      <c r="B32" s="6" t="s">
        <v>0</v>
      </c>
      <c r="C32" s="4" t="s">
        <v>1</v>
      </c>
    </row>
    <row r="33" spans="2:3" ht="13.5">
      <c r="B33" s="7" t="s">
        <v>2</v>
      </c>
      <c r="C33" s="5" t="s">
        <v>3</v>
      </c>
    </row>
    <row r="34" spans="2:3" s="33" customFormat="1" ht="13.5">
      <c r="B34" s="3">
        <f>IF(C22="","",IF(C34="","",(C34-C22)/C21))</f>
      </c>
      <c r="C34" s="29"/>
    </row>
    <row r="35" s="33" customFormat="1" ht="13.5"/>
    <row r="36" s="33" customFormat="1" ht="13.5"/>
    <row r="37" s="33" customFormat="1" ht="13.5">
      <c r="B37" s="34"/>
    </row>
    <row r="38" s="33" customFormat="1" ht="13.5">
      <c r="B38" s="34"/>
    </row>
    <row r="39" s="33" customFormat="1" ht="13.5">
      <c r="B39" s="34"/>
    </row>
    <row r="40" s="33" customFormat="1" ht="13.5">
      <c r="B40" s="34"/>
    </row>
  </sheetData>
  <sheetProtection/>
  <mergeCells count="1">
    <mergeCell ref="B17:C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13" customWidth="1"/>
    <col min="2" max="2" width="15.25390625" style="14" customWidth="1"/>
    <col min="3" max="3" width="15.25390625" style="13" customWidth="1"/>
    <col min="4" max="4" width="5.875" style="17" customWidth="1"/>
    <col min="5" max="5" width="6.625" style="16" customWidth="1"/>
    <col min="6" max="16384" width="9.00390625" style="13" customWidth="1"/>
  </cols>
  <sheetData>
    <row r="1" ht="13.5">
      <c r="D1" s="15"/>
    </row>
    <row r="2" spans="2:4" ht="13.5">
      <c r="B2" s="19"/>
      <c r="C2" s="13" t="s">
        <v>15</v>
      </c>
      <c r="D2" s="15"/>
    </row>
    <row r="3" spans="2:4" ht="13.5">
      <c r="B3" s="13"/>
      <c r="D3" s="13"/>
    </row>
    <row r="4" spans="2:4" ht="13.5">
      <c r="B4" s="13" t="s">
        <v>4</v>
      </c>
      <c r="D4" s="13"/>
    </row>
    <row r="5" spans="2:3" ht="13.5">
      <c r="B5" s="6" t="s">
        <v>0</v>
      </c>
      <c r="C5" s="4" t="s">
        <v>7</v>
      </c>
    </row>
    <row r="6" spans="2:3" ht="13.5">
      <c r="B6" s="7" t="s">
        <v>2</v>
      </c>
      <c r="C6" s="5" t="s">
        <v>3</v>
      </c>
    </row>
    <row r="7" spans="2:3" ht="13.5">
      <c r="B7" s="20">
        <v>0.014074074074074074</v>
      </c>
      <c r="C7" s="21">
        <v>327</v>
      </c>
    </row>
    <row r="8" spans="2:3" ht="13.5">
      <c r="B8" s="22">
        <v>0.014212962962962962</v>
      </c>
      <c r="C8" s="23">
        <v>320</v>
      </c>
    </row>
    <row r="9" spans="2:3" ht="13.5">
      <c r="B9" s="22">
        <v>0.014884259259259259</v>
      </c>
      <c r="C9" s="23">
        <v>302</v>
      </c>
    </row>
    <row r="10" spans="2:3" ht="13.5">
      <c r="B10" s="22">
        <v>0.01775462962962963</v>
      </c>
      <c r="C10" s="23">
        <v>253</v>
      </c>
    </row>
    <row r="11" spans="2:3" ht="13.5">
      <c r="B11" s="22">
        <v>0.019791666666666666</v>
      </c>
      <c r="C11" s="23">
        <v>222</v>
      </c>
    </row>
    <row r="12" spans="2:3" ht="13.5">
      <c r="B12" s="22">
        <v>0.014166666666666666</v>
      </c>
      <c r="C12" s="23">
        <v>308</v>
      </c>
    </row>
    <row r="13" spans="2:3" ht="13.5">
      <c r="B13" s="22">
        <v>0.015162037037037036</v>
      </c>
      <c r="C13" s="23">
        <v>288</v>
      </c>
    </row>
    <row r="14" spans="2:5" s="30" customFormat="1" ht="13.5">
      <c r="B14" s="22">
        <v>0.018078703703703704</v>
      </c>
      <c r="C14" s="23">
        <v>247</v>
      </c>
      <c r="D14" s="34"/>
      <c r="E14" s="33"/>
    </row>
    <row r="15" spans="2:5" ht="13.5">
      <c r="B15" s="22">
        <v>0.018680555555555554</v>
      </c>
      <c r="C15" s="23">
        <v>228</v>
      </c>
      <c r="D15" s="13"/>
      <c r="E15" s="13"/>
    </row>
    <row r="16" spans="2:5" ht="13.5">
      <c r="B16" s="24">
        <v>0.014444444444444446</v>
      </c>
      <c r="C16" s="25">
        <v>315</v>
      </c>
      <c r="D16" s="13"/>
      <c r="E16" s="13"/>
    </row>
    <row r="17" spans="1:5" ht="40.5" customHeight="1">
      <c r="A17" s="16"/>
      <c r="B17" s="35" t="s">
        <v>12</v>
      </c>
      <c r="C17" s="35"/>
      <c r="D17" s="13"/>
      <c r="E17" s="13"/>
    </row>
    <row r="18" spans="1:5" ht="13.5" customHeight="1">
      <c r="A18" s="16"/>
      <c r="B18" s="10" t="s">
        <v>13</v>
      </c>
      <c r="C18" s="9"/>
      <c r="D18" s="13"/>
      <c r="E18" s="13"/>
    </row>
    <row r="19" spans="1:5" ht="13.5" customHeight="1">
      <c r="A19" s="16"/>
      <c r="B19" s="10" t="s">
        <v>16</v>
      </c>
      <c r="C19" s="9"/>
      <c r="D19" s="13"/>
      <c r="E19" s="13"/>
    </row>
    <row r="20" spans="1:5" ht="13.5" customHeight="1">
      <c r="A20" s="16"/>
      <c r="B20" s="11" t="s">
        <v>10</v>
      </c>
      <c r="C20" s="1" t="s">
        <v>11</v>
      </c>
      <c r="D20" s="13"/>
      <c r="E20" s="13"/>
    </row>
    <row r="21" spans="1:5" ht="13.5" customHeight="1">
      <c r="A21" s="16"/>
      <c r="B21" s="12" t="s">
        <v>9</v>
      </c>
      <c r="C21" s="26">
        <v>-17855</v>
      </c>
      <c r="D21" s="13"/>
      <c r="E21" s="13"/>
    </row>
    <row r="22" spans="1:5" ht="13.5" customHeight="1">
      <c r="A22" s="16"/>
      <c r="B22" s="18" t="s">
        <v>8</v>
      </c>
      <c r="C22" s="27">
        <v>568.91</v>
      </c>
      <c r="D22" s="13"/>
      <c r="E22" s="13"/>
    </row>
    <row r="23" spans="1:5" ht="13.5">
      <c r="A23" s="16"/>
      <c r="B23" s="13"/>
      <c r="D23" s="13"/>
      <c r="E23" s="13"/>
    </row>
    <row r="24" spans="1:5" ht="13.5">
      <c r="A24" s="16"/>
      <c r="B24" s="2" t="s">
        <v>5</v>
      </c>
      <c r="C24" s="16"/>
      <c r="D24" s="13"/>
      <c r="E24" s="13"/>
    </row>
    <row r="25" spans="1:5" ht="13.5">
      <c r="A25" s="16"/>
      <c r="B25" s="2" t="s">
        <v>14</v>
      </c>
      <c r="C25" s="16"/>
      <c r="D25" s="13"/>
      <c r="E25" s="13"/>
    </row>
    <row r="26" spans="2:3" ht="13.5">
      <c r="B26" s="6" t="s">
        <v>0</v>
      </c>
      <c r="C26" s="4" t="s">
        <v>1</v>
      </c>
    </row>
    <row r="27" spans="2:3" ht="13.5">
      <c r="B27" s="7" t="s">
        <v>2</v>
      </c>
      <c r="C27" s="5" t="s">
        <v>3</v>
      </c>
    </row>
    <row r="28" spans="1:5" ht="13.5">
      <c r="A28" s="16"/>
      <c r="B28" s="28">
        <v>0.013194444444444444</v>
      </c>
      <c r="C28" s="8">
        <f>IF(C22="","",IF(B28="","",C21*B28+C22))</f>
        <v>333.3231944444444</v>
      </c>
      <c r="D28" s="13"/>
      <c r="E28" s="13"/>
    </row>
    <row r="29" spans="1:5" ht="13.5">
      <c r="A29" s="16"/>
      <c r="B29" s="13"/>
      <c r="D29" s="13"/>
      <c r="E29" s="13"/>
    </row>
    <row r="30" spans="1:5" ht="13.5">
      <c r="A30" s="16"/>
      <c r="B30" s="13" t="s">
        <v>6</v>
      </c>
      <c r="D30" s="13"/>
      <c r="E30" s="13"/>
    </row>
    <row r="31" spans="1:2" s="30" customFormat="1" ht="13.5">
      <c r="A31" s="33"/>
      <c r="B31" s="30" t="s">
        <v>17</v>
      </c>
    </row>
    <row r="32" spans="2:3" ht="13.5">
      <c r="B32" s="6" t="s">
        <v>0</v>
      </c>
      <c r="C32" s="4" t="s">
        <v>1</v>
      </c>
    </row>
    <row r="33" spans="2:3" ht="13.5">
      <c r="B33" s="7" t="s">
        <v>2</v>
      </c>
      <c r="C33" s="5" t="s">
        <v>3</v>
      </c>
    </row>
    <row r="34" spans="2:3" s="16" customFormat="1" ht="13.5">
      <c r="B34" s="3">
        <f>IF(C22="","",IF(C34="","",(C34-C22)/C21))</f>
        <v>0.012260431251750208</v>
      </c>
      <c r="C34" s="29">
        <v>350</v>
      </c>
    </row>
    <row r="35" s="16" customFormat="1" ht="13.5"/>
    <row r="36" s="16" customFormat="1" ht="13.5"/>
    <row r="37" s="16" customFormat="1" ht="13.5">
      <c r="B37" s="17"/>
    </row>
    <row r="38" s="16" customFormat="1" ht="13.5">
      <c r="B38" s="17"/>
    </row>
    <row r="39" s="16" customFormat="1" ht="13.5">
      <c r="B39" s="17"/>
    </row>
    <row r="40" s="16" customFormat="1" ht="13.5">
      <c r="B40" s="17"/>
    </row>
  </sheetData>
  <sheetProtection/>
  <mergeCells count="1">
    <mergeCell ref="B17:C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OVERLANDER</dc:creator>
  <cp:keywords/>
  <dc:description/>
  <cp:lastModifiedBy>OVERLANDER</cp:lastModifiedBy>
  <dcterms:created xsi:type="dcterms:W3CDTF">2012-03-06T07:45:27Z</dcterms:created>
  <dcterms:modified xsi:type="dcterms:W3CDTF">2012-03-06T13:02:34Z</dcterms:modified>
  <cp:category/>
  <cp:version/>
  <cp:contentType/>
  <cp:contentStatus/>
</cp:coreProperties>
</file>